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457F641-44EA-4FBD-9C80-77454DD599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G29" i="1" l="1"/>
  <c r="G32" i="1" s="1"/>
</calcChain>
</file>

<file path=xl/sharedStrings.xml><?xml version="1.0" encoding="utf-8"?>
<sst xmlns="http://schemas.openxmlformats.org/spreadsheetml/2006/main" count="81" uniqueCount="71">
  <si>
    <t>Nº Ord.</t>
  </si>
  <si>
    <t>Item</t>
  </si>
  <si>
    <t>Quantidade</t>
  </si>
  <si>
    <t>Orçamento</t>
  </si>
  <si>
    <t xml:space="preserve">Orçamento </t>
  </si>
  <si>
    <t xml:space="preserve">Total </t>
  </si>
  <si>
    <t>(Menor Orçamento)</t>
  </si>
  <si>
    <t>3.1</t>
  </si>
  <si>
    <t>1.1</t>
  </si>
  <si>
    <t>2.1</t>
  </si>
  <si>
    <t>2.2</t>
  </si>
  <si>
    <t xml:space="preserve">               TOTAL DO PROJETO</t>
  </si>
  <si>
    <t>1.2</t>
  </si>
  <si>
    <t>ALIMENTAÇÃO</t>
  </si>
  <si>
    <t>RECURSOS HUMANOS</t>
  </si>
  <si>
    <t>OUTROS</t>
  </si>
  <si>
    <t>3.2</t>
  </si>
  <si>
    <t>4.1</t>
  </si>
  <si>
    <t>OBS:</t>
  </si>
  <si>
    <t>Fornecedor   ( Menor Preço )</t>
  </si>
  <si>
    <t>Anexo os três orçamentos total de cada itens , a tabela pode ser alterada conforme necessidade.</t>
  </si>
  <si>
    <t>PLANILHA ORÇAMENTÁRIA DOS TRÊS ORÇAMENTOS</t>
  </si>
  <si>
    <t>Cultura e Arte Como Ferramenta de Transformação Social</t>
  </si>
  <si>
    <t xml:space="preserve">8 horas </t>
  </si>
  <si>
    <t>Profesor de Violão</t>
  </si>
  <si>
    <t xml:space="preserve">Profesor de Violino </t>
  </si>
  <si>
    <t>Jonathan Oliveira Violino</t>
  </si>
  <si>
    <t>Profesor de Teatro</t>
  </si>
  <si>
    <t>Profesor de Jazz</t>
  </si>
  <si>
    <t>Profesor de Ballet</t>
  </si>
  <si>
    <t xml:space="preserve">Fernanda Neves </t>
  </si>
  <si>
    <t>Serviço de Marketing</t>
  </si>
  <si>
    <t xml:space="preserve">28 horas </t>
  </si>
  <si>
    <t>Serviço de Coordenação de Projetos</t>
  </si>
  <si>
    <t xml:space="preserve">32 horas </t>
  </si>
  <si>
    <t>Serviço de Produção de eventos</t>
  </si>
  <si>
    <t xml:space="preserve">Serviço de Assessoria Jurídica </t>
  </si>
  <si>
    <t>12 horas</t>
  </si>
  <si>
    <t>FIGURINOS</t>
  </si>
  <si>
    <t xml:space="preserve">Figurinos </t>
  </si>
  <si>
    <t>Calça malha Gaucha</t>
  </si>
  <si>
    <t>Camiseta 100%  Poliamida</t>
  </si>
  <si>
    <t xml:space="preserve">Jaqueta Malha Gaucha </t>
  </si>
  <si>
    <t>Serviço de gestão financeira</t>
  </si>
  <si>
    <t xml:space="preserve">12 horas </t>
  </si>
  <si>
    <t xml:space="preserve">Inova Produtora </t>
  </si>
  <si>
    <t>Alex Martisn Centro Integrado</t>
  </si>
  <si>
    <t xml:space="preserve">Instituto Pró Musica </t>
  </si>
  <si>
    <t>Autem Gestão do Conhecimento</t>
  </si>
  <si>
    <t>Heloisa Taciano Pedroso</t>
  </si>
  <si>
    <t xml:space="preserve">Transporte para Joinville </t>
  </si>
  <si>
    <t>Almoço</t>
  </si>
  <si>
    <t xml:space="preserve">Jantar </t>
  </si>
  <si>
    <t>Sal Grosso</t>
  </si>
  <si>
    <t>1.3</t>
  </si>
  <si>
    <t>1.4</t>
  </si>
  <si>
    <t>1.5</t>
  </si>
  <si>
    <t>1.6</t>
  </si>
  <si>
    <t>1.7</t>
  </si>
  <si>
    <t>1.8</t>
  </si>
  <si>
    <t>1.9</t>
  </si>
  <si>
    <t>1.10</t>
  </si>
  <si>
    <t>2.3</t>
  </si>
  <si>
    <t>2.4</t>
  </si>
  <si>
    <t xml:space="preserve">Kelvin Fernandes </t>
  </si>
  <si>
    <t>20% de retenção Fundo</t>
  </si>
  <si>
    <t xml:space="preserve">35 horas </t>
  </si>
  <si>
    <t>Ronaldo da Silva Junior</t>
  </si>
  <si>
    <t>Beleza Vip</t>
  </si>
  <si>
    <t xml:space="preserve">Tubatur </t>
  </si>
  <si>
    <t>ANEXO II do Edital de n. 003/CMDCA/2022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</si>
</sst>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64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1" applyFont="1" applyBorder="1" applyAlignment="1">
      <alignment wrapText="1"/>
    </xf>
    <xf numFmtId="164" fontId="1" fillId="2" borderId="1" xfId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wrapText="1"/>
    </xf>
    <xf numFmtId="164" fontId="1" fillId="3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11" zoomScaleNormal="111" workbookViewId="0">
      <selection activeCell="K3" sqref="K3"/>
    </sheetView>
  </sheetViews>
  <sheetFormatPr defaultColWidth="8.85546875" defaultRowHeight="15" x14ac:dyDescent="0.25"/>
  <cols>
    <col min="1" max="1" width="6.28515625" customWidth="1"/>
    <col min="2" max="2" width="42.42578125" customWidth="1"/>
    <col min="3" max="3" width="10.85546875" customWidth="1"/>
    <col min="4" max="4" width="11.85546875" customWidth="1"/>
    <col min="5" max="5" width="12" customWidth="1"/>
    <col min="6" max="6" width="12.140625" customWidth="1"/>
    <col min="7" max="7" width="14.28515625" customWidth="1"/>
    <col min="8" max="8" width="23.28515625" customWidth="1"/>
  </cols>
  <sheetData>
    <row r="1" spans="1:9" x14ac:dyDescent="0.25">
      <c r="B1" s="20" t="s">
        <v>70</v>
      </c>
    </row>
    <row r="2" spans="1:9" x14ac:dyDescent="0.25">
      <c r="A2" s="13"/>
      <c r="B2" s="14" t="s">
        <v>21</v>
      </c>
      <c r="C2" s="14"/>
      <c r="D2" s="14" t="s">
        <v>22</v>
      </c>
      <c r="E2" s="13"/>
      <c r="F2" s="13"/>
      <c r="G2" s="13"/>
      <c r="H2" s="13"/>
      <c r="I2" s="13"/>
    </row>
    <row r="3" spans="1:9" x14ac:dyDescent="0.25">
      <c r="A3" s="27" t="s">
        <v>0</v>
      </c>
      <c r="B3" s="28" t="s">
        <v>1</v>
      </c>
      <c r="C3" s="28" t="s">
        <v>2</v>
      </c>
      <c r="D3" s="12"/>
      <c r="E3" s="12"/>
      <c r="F3" s="12"/>
      <c r="G3" s="12" t="s">
        <v>5</v>
      </c>
      <c r="H3" s="28" t="s">
        <v>19</v>
      </c>
      <c r="I3" s="13"/>
    </row>
    <row r="4" spans="1:9" ht="26.25" x14ac:dyDescent="0.25">
      <c r="A4" s="27"/>
      <c r="B4" s="28"/>
      <c r="C4" s="28"/>
      <c r="D4" s="9" t="s">
        <v>3</v>
      </c>
      <c r="E4" s="9" t="s">
        <v>3</v>
      </c>
      <c r="F4" s="9" t="s">
        <v>4</v>
      </c>
      <c r="G4" s="12" t="s">
        <v>6</v>
      </c>
      <c r="H4" s="28"/>
      <c r="I4" s="13"/>
    </row>
    <row r="5" spans="1:9" ht="22.35" customHeight="1" x14ac:dyDescent="0.25">
      <c r="A5" s="27"/>
      <c r="B5" s="28"/>
      <c r="C5" s="28"/>
      <c r="D5" s="9">
        <v>1</v>
      </c>
      <c r="E5" s="9">
        <v>2</v>
      </c>
      <c r="F5" s="9">
        <v>3</v>
      </c>
      <c r="G5" s="21"/>
      <c r="H5" s="28"/>
      <c r="I5" s="13"/>
    </row>
    <row r="6" spans="1:9" ht="22.5" customHeight="1" x14ac:dyDescent="0.25">
      <c r="A6" s="12">
        <v>1</v>
      </c>
      <c r="B6" s="12" t="s">
        <v>14</v>
      </c>
      <c r="C6" s="9"/>
      <c r="D6" s="10"/>
      <c r="E6" s="10"/>
      <c r="F6" s="10"/>
      <c r="G6" s="22"/>
      <c r="H6" s="12"/>
      <c r="I6" s="13"/>
    </row>
    <row r="7" spans="1:9" ht="22.5" customHeight="1" x14ac:dyDescent="0.25">
      <c r="A7" s="12" t="s">
        <v>8</v>
      </c>
      <c r="B7" s="12" t="s">
        <v>24</v>
      </c>
      <c r="C7" s="9" t="s">
        <v>23</v>
      </c>
      <c r="D7" s="22">
        <v>5120</v>
      </c>
      <c r="E7" s="10">
        <v>5400</v>
      </c>
      <c r="F7" s="10">
        <v>5250</v>
      </c>
      <c r="G7" s="22">
        <v>5120</v>
      </c>
      <c r="H7" s="12" t="s">
        <v>47</v>
      </c>
      <c r="I7" s="13"/>
    </row>
    <row r="8" spans="1:9" ht="22.5" customHeight="1" x14ac:dyDescent="0.25">
      <c r="A8" s="12" t="s">
        <v>12</v>
      </c>
      <c r="B8" s="12" t="s">
        <v>25</v>
      </c>
      <c r="C8" s="9" t="s">
        <v>23</v>
      </c>
      <c r="D8" s="22">
        <v>5120</v>
      </c>
      <c r="E8" s="10">
        <v>6000</v>
      </c>
      <c r="F8" s="10">
        <v>12000</v>
      </c>
      <c r="G8" s="22">
        <v>5120</v>
      </c>
      <c r="H8" s="12" t="s">
        <v>26</v>
      </c>
      <c r="I8" s="13"/>
    </row>
    <row r="9" spans="1:9" ht="22.5" customHeight="1" x14ac:dyDescent="0.25">
      <c r="A9" s="12" t="s">
        <v>54</v>
      </c>
      <c r="B9" s="12" t="s">
        <v>27</v>
      </c>
      <c r="C9" s="9" t="s">
        <v>23</v>
      </c>
      <c r="D9" s="22">
        <v>5120</v>
      </c>
      <c r="E9" s="10">
        <v>5347.2</v>
      </c>
      <c r="F9" s="10">
        <v>5430</v>
      </c>
      <c r="G9" s="22">
        <v>5120</v>
      </c>
      <c r="H9" s="12" t="s">
        <v>30</v>
      </c>
      <c r="I9" s="13"/>
    </row>
    <row r="10" spans="1:9" ht="22.5" customHeight="1" x14ac:dyDescent="0.25">
      <c r="A10" s="12" t="s">
        <v>55</v>
      </c>
      <c r="B10" s="12" t="s">
        <v>28</v>
      </c>
      <c r="C10" s="9" t="s">
        <v>23</v>
      </c>
      <c r="D10" s="22">
        <v>5120</v>
      </c>
      <c r="E10" s="10">
        <v>5580</v>
      </c>
      <c r="F10" s="10">
        <v>5820</v>
      </c>
      <c r="G10" s="22">
        <v>5120</v>
      </c>
      <c r="H10" s="12" t="s">
        <v>46</v>
      </c>
      <c r="I10" s="13"/>
    </row>
    <row r="11" spans="1:9" ht="22.5" customHeight="1" x14ac:dyDescent="0.25">
      <c r="A11" s="12" t="s">
        <v>56</v>
      </c>
      <c r="B11" s="12" t="s">
        <v>29</v>
      </c>
      <c r="C11" s="9" t="s">
        <v>23</v>
      </c>
      <c r="D11" s="22">
        <v>5120</v>
      </c>
      <c r="E11" s="10">
        <v>5580</v>
      </c>
      <c r="F11" s="10">
        <v>5820</v>
      </c>
      <c r="G11" s="22">
        <v>5120</v>
      </c>
      <c r="H11" s="12" t="s">
        <v>46</v>
      </c>
      <c r="I11" s="13"/>
    </row>
    <row r="12" spans="1:9" ht="22.5" customHeight="1" x14ac:dyDescent="0.25">
      <c r="A12" s="12" t="s">
        <v>57</v>
      </c>
      <c r="B12" s="12" t="s">
        <v>31</v>
      </c>
      <c r="C12" s="9" t="s">
        <v>32</v>
      </c>
      <c r="D12" s="10">
        <v>3900</v>
      </c>
      <c r="E12" s="10">
        <v>5400</v>
      </c>
      <c r="F12" s="10">
        <v>5700</v>
      </c>
      <c r="G12" s="22">
        <v>3900</v>
      </c>
      <c r="H12" s="12" t="s">
        <v>64</v>
      </c>
      <c r="I12" s="13"/>
    </row>
    <row r="13" spans="1:9" ht="22.5" customHeight="1" x14ac:dyDescent="0.25">
      <c r="A13" s="12" t="s">
        <v>58</v>
      </c>
      <c r="B13" s="12" t="s">
        <v>33</v>
      </c>
      <c r="C13" s="9" t="s">
        <v>66</v>
      </c>
      <c r="D13" s="10">
        <v>4800</v>
      </c>
      <c r="E13" s="10">
        <v>7200</v>
      </c>
      <c r="F13" s="10">
        <v>7200</v>
      </c>
      <c r="G13" s="22">
        <v>4800</v>
      </c>
      <c r="H13" s="12" t="s">
        <v>48</v>
      </c>
      <c r="I13" s="13"/>
    </row>
    <row r="14" spans="1:9" ht="22.5" customHeight="1" x14ac:dyDescent="0.25">
      <c r="A14" s="12" t="s">
        <v>59</v>
      </c>
      <c r="B14" s="12" t="s">
        <v>35</v>
      </c>
      <c r="C14" s="9" t="s">
        <v>34</v>
      </c>
      <c r="D14" s="10">
        <v>4200</v>
      </c>
      <c r="E14" s="10">
        <v>5520</v>
      </c>
      <c r="F14" s="10">
        <v>4800</v>
      </c>
      <c r="G14" s="22">
        <v>4200</v>
      </c>
      <c r="H14" s="12" t="s">
        <v>49</v>
      </c>
      <c r="I14" s="13"/>
    </row>
    <row r="15" spans="1:9" ht="22.5" customHeight="1" x14ac:dyDescent="0.25">
      <c r="A15" s="12" t="s">
        <v>60</v>
      </c>
      <c r="B15" s="12" t="s">
        <v>36</v>
      </c>
      <c r="C15" s="9" t="s">
        <v>37</v>
      </c>
      <c r="D15" s="10">
        <v>4000</v>
      </c>
      <c r="E15" s="10">
        <v>7680</v>
      </c>
      <c r="F15" s="25">
        <v>7800</v>
      </c>
      <c r="G15" s="22">
        <v>4000</v>
      </c>
      <c r="H15" s="12" t="s">
        <v>67</v>
      </c>
      <c r="I15" s="13"/>
    </row>
    <row r="16" spans="1:9" ht="22.5" customHeight="1" x14ac:dyDescent="0.25">
      <c r="A16" s="12" t="s">
        <v>61</v>
      </c>
      <c r="B16" s="12" t="s">
        <v>43</v>
      </c>
      <c r="C16" s="9" t="s">
        <v>44</v>
      </c>
      <c r="D16" s="10">
        <v>3600</v>
      </c>
      <c r="E16" s="10">
        <v>9000</v>
      </c>
      <c r="F16" s="10">
        <v>9000</v>
      </c>
      <c r="G16" s="22">
        <v>3600</v>
      </c>
      <c r="H16" s="12" t="s">
        <v>45</v>
      </c>
      <c r="I16" s="13"/>
    </row>
    <row r="17" spans="1:10" ht="22.5" customHeight="1" x14ac:dyDescent="0.25">
      <c r="A17" s="12"/>
      <c r="B17" s="12"/>
      <c r="C17" s="9"/>
      <c r="D17" s="10"/>
      <c r="E17" s="10"/>
      <c r="F17" s="10"/>
      <c r="G17" s="22"/>
      <c r="H17" s="12"/>
      <c r="I17" s="13"/>
    </row>
    <row r="18" spans="1:10" ht="23.1" customHeight="1" x14ac:dyDescent="0.25">
      <c r="A18" s="3">
        <v>2</v>
      </c>
      <c r="B18" s="3" t="s">
        <v>38</v>
      </c>
      <c r="C18" s="6"/>
      <c r="D18" s="7"/>
      <c r="E18" s="7"/>
      <c r="F18" s="7"/>
      <c r="G18" s="11"/>
      <c r="H18" s="8"/>
      <c r="I18" s="13"/>
    </row>
    <row r="19" spans="1:10" ht="23.1" customHeight="1" x14ac:dyDescent="0.25">
      <c r="A19" s="3" t="s">
        <v>9</v>
      </c>
      <c r="B19" s="3" t="s">
        <v>39</v>
      </c>
      <c r="C19" s="4">
        <v>25</v>
      </c>
      <c r="D19" s="5">
        <v>7500</v>
      </c>
      <c r="E19" s="5">
        <v>8750</v>
      </c>
      <c r="F19" s="5">
        <v>10000</v>
      </c>
      <c r="G19" s="11">
        <v>7500</v>
      </c>
      <c r="H19" s="24" t="s">
        <v>68</v>
      </c>
      <c r="I19" s="13"/>
    </row>
    <row r="20" spans="1:10" ht="23.1" customHeight="1" x14ac:dyDescent="0.25">
      <c r="A20" s="3" t="s">
        <v>10</v>
      </c>
      <c r="B20" s="3" t="s">
        <v>41</v>
      </c>
      <c r="C20" s="4">
        <v>150</v>
      </c>
      <c r="D20" s="5">
        <v>6330</v>
      </c>
      <c r="E20" s="5">
        <v>9885</v>
      </c>
      <c r="F20" s="5">
        <v>10498.5</v>
      </c>
      <c r="G20" s="26">
        <v>6330</v>
      </c>
      <c r="H20" s="24" t="s">
        <v>68</v>
      </c>
      <c r="I20" s="13"/>
    </row>
    <row r="21" spans="1:10" ht="23.1" customHeight="1" x14ac:dyDescent="0.25">
      <c r="A21" s="3" t="s">
        <v>62</v>
      </c>
      <c r="B21" s="3" t="s">
        <v>40</v>
      </c>
      <c r="C21" s="4">
        <v>150</v>
      </c>
      <c r="D21" s="5">
        <v>14235</v>
      </c>
      <c r="E21" s="5">
        <v>14985</v>
      </c>
      <c r="F21" s="5">
        <v>15748.5</v>
      </c>
      <c r="G21" s="26">
        <v>14235</v>
      </c>
      <c r="H21" s="24" t="s">
        <v>68</v>
      </c>
      <c r="I21" s="13"/>
    </row>
    <row r="22" spans="1:10" ht="23.1" customHeight="1" x14ac:dyDescent="0.25">
      <c r="A22" s="3" t="s">
        <v>63</v>
      </c>
      <c r="B22" s="3" t="s">
        <v>42</v>
      </c>
      <c r="C22" s="4">
        <v>150</v>
      </c>
      <c r="D22" s="5">
        <v>16335</v>
      </c>
      <c r="E22" s="5">
        <v>18000</v>
      </c>
      <c r="F22" s="5">
        <v>18748.5</v>
      </c>
      <c r="G22" s="26">
        <v>16335</v>
      </c>
      <c r="H22" s="24" t="s">
        <v>68</v>
      </c>
      <c r="I22" s="13"/>
    </row>
    <row r="23" spans="1:10" ht="23.1" customHeight="1" x14ac:dyDescent="0.25">
      <c r="A23" s="3"/>
      <c r="B23" s="3"/>
      <c r="C23" s="6"/>
      <c r="D23" s="7"/>
      <c r="E23" s="7"/>
      <c r="F23" s="7"/>
      <c r="G23" s="11"/>
      <c r="H23" s="8"/>
      <c r="I23" s="13"/>
    </row>
    <row r="24" spans="1:10" ht="23.1" customHeight="1" x14ac:dyDescent="0.25">
      <c r="A24" s="3">
        <v>3</v>
      </c>
      <c r="B24" s="3" t="s">
        <v>13</v>
      </c>
      <c r="C24" s="6"/>
      <c r="D24" s="7"/>
      <c r="E24" s="7"/>
      <c r="F24" s="7"/>
      <c r="G24" s="11"/>
      <c r="H24" s="8"/>
      <c r="I24" s="13"/>
    </row>
    <row r="25" spans="1:10" ht="23.1" customHeight="1" x14ac:dyDescent="0.25">
      <c r="A25" s="3" t="s">
        <v>7</v>
      </c>
      <c r="B25" s="3" t="s">
        <v>52</v>
      </c>
      <c r="C25" s="4">
        <v>25</v>
      </c>
      <c r="D25" s="5">
        <v>1500</v>
      </c>
      <c r="E25" s="5">
        <v>2725</v>
      </c>
      <c r="F25" s="5">
        <v>1175</v>
      </c>
      <c r="G25" s="11">
        <v>1500</v>
      </c>
      <c r="H25" s="24" t="s">
        <v>53</v>
      </c>
      <c r="I25" s="13"/>
    </row>
    <row r="26" spans="1:10" ht="23.1" customHeight="1" x14ac:dyDescent="0.25">
      <c r="A26" s="3" t="s">
        <v>16</v>
      </c>
      <c r="B26" s="3" t="s">
        <v>51</v>
      </c>
      <c r="C26" s="4">
        <v>25</v>
      </c>
      <c r="D26" s="5">
        <v>1500</v>
      </c>
      <c r="E26" s="5">
        <v>2725</v>
      </c>
      <c r="F26" s="5">
        <v>1175</v>
      </c>
      <c r="G26" s="11">
        <v>1500</v>
      </c>
      <c r="H26" s="24" t="s">
        <v>53</v>
      </c>
      <c r="I26" s="13"/>
    </row>
    <row r="27" spans="1:10" ht="23.1" customHeight="1" x14ac:dyDescent="0.25">
      <c r="A27" s="3"/>
      <c r="B27" s="3"/>
      <c r="C27" s="6"/>
      <c r="D27" s="7"/>
      <c r="E27" s="7"/>
      <c r="F27" s="7"/>
      <c r="G27" s="11"/>
      <c r="H27" s="8"/>
      <c r="I27" s="13"/>
    </row>
    <row r="28" spans="1:10" ht="23.1" customHeight="1" x14ac:dyDescent="0.25">
      <c r="A28" s="3">
        <v>4</v>
      </c>
      <c r="B28" s="3" t="s">
        <v>15</v>
      </c>
      <c r="C28" s="6"/>
      <c r="D28" s="7"/>
      <c r="E28" s="7"/>
      <c r="F28" s="7"/>
      <c r="G28" s="11"/>
      <c r="H28" s="8"/>
      <c r="I28" s="13"/>
    </row>
    <row r="29" spans="1:10" ht="23.1" customHeight="1" x14ac:dyDescent="0.25">
      <c r="A29" s="3" t="s">
        <v>17</v>
      </c>
      <c r="B29" s="3" t="s">
        <v>50</v>
      </c>
      <c r="C29" s="4">
        <v>1</v>
      </c>
      <c r="D29" s="5">
        <v>3450</v>
      </c>
      <c r="E29" s="5">
        <v>4500</v>
      </c>
      <c r="F29" s="5">
        <v>6000</v>
      </c>
      <c r="G29" s="11">
        <f>D29</f>
        <v>3450</v>
      </c>
      <c r="H29" s="24" t="s">
        <v>69</v>
      </c>
      <c r="I29" s="13"/>
    </row>
    <row r="30" spans="1:10" ht="23.1" customHeight="1" x14ac:dyDescent="0.25">
      <c r="A30" s="3"/>
      <c r="B30" s="3"/>
      <c r="C30" s="4"/>
      <c r="D30" s="5"/>
      <c r="E30" s="5"/>
      <c r="F30" s="5"/>
      <c r="G30" s="11"/>
      <c r="H30" s="24"/>
      <c r="I30" s="13"/>
    </row>
    <row r="31" spans="1:10" ht="23.1" customHeight="1" x14ac:dyDescent="0.25">
      <c r="A31" s="3"/>
      <c r="B31" s="3" t="s">
        <v>65</v>
      </c>
      <c r="C31" s="4"/>
      <c r="D31" s="5"/>
      <c r="E31" s="5"/>
      <c r="F31" s="5"/>
      <c r="G31" s="11">
        <v>24237.5</v>
      </c>
      <c r="H31" s="8"/>
      <c r="I31" s="13"/>
    </row>
    <row r="32" spans="1:10" x14ac:dyDescent="0.25">
      <c r="A32" s="15"/>
      <c r="B32" s="16" t="s">
        <v>11</v>
      </c>
      <c r="C32" s="15"/>
      <c r="D32" s="23"/>
      <c r="E32" s="23"/>
      <c r="F32" s="23"/>
      <c r="G32" s="17">
        <f>SUM(G7:G31)</f>
        <v>121187.5</v>
      </c>
      <c r="H32" s="15"/>
      <c r="I32" s="13"/>
      <c r="J32" s="2"/>
    </row>
    <row r="33" spans="1:9" x14ac:dyDescent="0.25">
      <c r="A33" s="18" t="s">
        <v>18</v>
      </c>
      <c r="B33" s="13" t="s">
        <v>20</v>
      </c>
      <c r="C33" s="13"/>
      <c r="D33" s="13"/>
      <c r="E33" s="13"/>
      <c r="F33" s="13"/>
      <c r="G33" s="13"/>
      <c r="H33" s="13"/>
      <c r="I33" s="13"/>
    </row>
    <row r="34" spans="1:9" x14ac:dyDescent="0.25">
      <c r="A34" s="18"/>
      <c r="B34" s="13"/>
      <c r="C34" s="13"/>
      <c r="D34" s="13"/>
      <c r="E34" s="13"/>
      <c r="F34" s="13"/>
      <c r="G34" s="19"/>
      <c r="H34" s="13"/>
      <c r="I34" s="13"/>
    </row>
    <row r="35" spans="1:9" x14ac:dyDescent="0.25">
      <c r="A35" s="18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8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8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"/>
    </row>
    <row r="39" spans="1:9" x14ac:dyDescent="0.25">
      <c r="A39" s="1"/>
    </row>
    <row r="40" spans="1:9" x14ac:dyDescent="0.25">
      <c r="A40" s="1"/>
    </row>
    <row r="41" spans="1:9" x14ac:dyDescent="0.25">
      <c r="A41" s="1"/>
    </row>
  </sheetData>
  <mergeCells count="4">
    <mergeCell ref="A3:A5"/>
    <mergeCell ref="B3:B5"/>
    <mergeCell ref="C3:C5"/>
    <mergeCell ref="H3:H5"/>
  </mergeCells>
  <phoneticPr fontId="6" type="noConversion"/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2022-12-16T18:47:42Z</dcterms:modified>
</cp:coreProperties>
</file>